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0695" activeTab="0"/>
  </bookViews>
  <sheets>
    <sheet name="体检人员名单" sheetId="1" r:id="rId1"/>
  </sheets>
  <externalReferences>
    <externalReference r:id="rId4"/>
  </externalReferences>
  <definedNames>
    <definedName name="_xlnm._FilterDatabase" localSheetId="0" hidden="1">'体检人员名单'!$A$1:$H$72</definedName>
    <definedName name="_xlnm.Print_Titles" localSheetId="0">'体检人员名单'!$1:$1</definedName>
  </definedNames>
  <calcPr fullCalcOnLoad="1"/>
</workbook>
</file>

<file path=xl/sharedStrings.xml><?xml version="1.0" encoding="utf-8"?>
<sst xmlns="http://schemas.openxmlformats.org/spreadsheetml/2006/main" count="303" uniqueCount="169">
  <si>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</si>
  <si>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</si>
  <si>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</si>
  <si>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</si>
  <si>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</si>
  <si>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</si>
  <si>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</si>
  <si>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</si>
  <si>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</si>
  <si>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</si>
  <si>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</si>
  <si>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</si>
  <si>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</si>
  <si>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</si>
  <si>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</si>
  <si>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</si>
  <si>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</si>
  <si>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</si>
  <si>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</si>
  <si>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</si>
  <si>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</si>
  <si>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</si>
  <si>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</si>
  <si>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</si>
  <si>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</si>
  <si>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</si>
  <si>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</si>
  <si>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</si>
  <si>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</si>
  <si>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</si>
  <si>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</si>
  <si>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07</t>
  </si>
  <si>
    <t>滕衍向</t>
  </si>
  <si>
    <t>02</t>
  </si>
  <si>
    <t>08</t>
  </si>
  <si>
    <t>崔影</t>
  </si>
  <si>
    <t>徐光</t>
  </si>
  <si>
    <t>11</t>
  </si>
  <si>
    <t>09</t>
  </si>
  <si>
    <t>高雯</t>
  </si>
  <si>
    <t>04</t>
  </si>
  <si>
    <t>徐娟</t>
  </si>
  <si>
    <t>王莉</t>
  </si>
  <si>
    <t>朱浩</t>
  </si>
  <si>
    <t>李敏</t>
  </si>
  <si>
    <t>姚焕梅</t>
  </si>
  <si>
    <t>张楠</t>
  </si>
  <si>
    <t>王春</t>
  </si>
  <si>
    <t>裴杰</t>
  </si>
  <si>
    <t>郭敏</t>
  </si>
  <si>
    <t>13</t>
  </si>
  <si>
    <t>刘丹</t>
  </si>
  <si>
    <t>03</t>
  </si>
  <si>
    <t>朱英姿</t>
  </si>
  <si>
    <t>姜文娟</t>
  </si>
  <si>
    <t>韩笑</t>
  </si>
  <si>
    <t>陈朝云</t>
  </si>
  <si>
    <t>吴艳</t>
  </si>
  <si>
    <t>06</t>
  </si>
  <si>
    <t>宗世玉</t>
  </si>
  <si>
    <t>路伟</t>
  </si>
  <si>
    <t>彭梅</t>
  </si>
  <si>
    <t>张晓明</t>
  </si>
  <si>
    <t>胡金红</t>
  </si>
  <si>
    <t>张平</t>
  </si>
  <si>
    <t>郭秀娟</t>
  </si>
  <si>
    <t>李颖</t>
  </si>
  <si>
    <t>詹影</t>
  </si>
  <si>
    <t>魏美香</t>
  </si>
  <si>
    <t>李尊侠</t>
  </si>
  <si>
    <t>杨娜</t>
  </si>
  <si>
    <t>丁海玲</t>
  </si>
  <si>
    <t>丁银玲</t>
  </si>
  <si>
    <t>陈艳春</t>
  </si>
  <si>
    <t>翟颖颖</t>
  </si>
  <si>
    <t>张秀丽</t>
  </si>
  <si>
    <t>赵百胜</t>
  </si>
  <si>
    <t>滕海侠</t>
  </si>
  <si>
    <t>高洁</t>
  </si>
  <si>
    <t>05</t>
  </si>
  <si>
    <t>龚金玲</t>
  </si>
  <si>
    <t>李彩丽</t>
  </si>
  <si>
    <t>赵广峰</t>
  </si>
  <si>
    <t>郭媛媛</t>
  </si>
  <si>
    <t>贾莉</t>
  </si>
  <si>
    <t>许艳平</t>
  </si>
  <si>
    <t>祝清刚</t>
  </si>
  <si>
    <t>茅丽</t>
  </si>
  <si>
    <t>徐国淦</t>
  </si>
  <si>
    <t>12</t>
  </si>
  <si>
    <t>蒋红瑛</t>
  </si>
  <si>
    <t>孟元桥</t>
  </si>
  <si>
    <t>王培</t>
  </si>
  <si>
    <t>10</t>
  </si>
  <si>
    <t>马会婷</t>
  </si>
  <si>
    <t>郑娜</t>
  </si>
  <si>
    <t>邱媛</t>
  </si>
  <si>
    <t>赵丹</t>
  </si>
  <si>
    <t>李欣</t>
  </si>
  <si>
    <t>顾书莉</t>
  </si>
  <si>
    <t>赵玉歌</t>
  </si>
  <si>
    <t>姓名</t>
  </si>
  <si>
    <t>考场</t>
  </si>
  <si>
    <t>座位</t>
  </si>
  <si>
    <t>准考证号</t>
  </si>
  <si>
    <t>选调单位名称</t>
  </si>
  <si>
    <t>岗位代码</t>
  </si>
  <si>
    <t>20151010108</t>
  </si>
  <si>
    <t>20151010109</t>
  </si>
  <si>
    <t>20151010103</t>
  </si>
  <si>
    <t>20151010122</t>
  </si>
  <si>
    <t>20151010123</t>
  </si>
  <si>
    <t>20151010105</t>
  </si>
  <si>
    <t>20151010114</t>
  </si>
  <si>
    <t>20151010128</t>
  </si>
  <si>
    <t>20151010120</t>
  </si>
  <si>
    <t>20151010121</t>
  </si>
  <si>
    <t>20151010208</t>
  </si>
  <si>
    <t>20151010226</t>
  </si>
  <si>
    <t>20151010212</t>
  </si>
  <si>
    <t>20151010218</t>
  </si>
  <si>
    <t>20151010222</t>
  </si>
  <si>
    <t>20151010228</t>
  </si>
  <si>
    <t>20151010133</t>
  </si>
  <si>
    <t>20151010225</t>
  </si>
  <si>
    <t>20151010221</t>
  </si>
  <si>
    <t>20151010217</t>
  </si>
  <si>
    <t>20151010211</t>
  </si>
  <si>
    <t>20151010214</t>
  </si>
  <si>
    <t>20151010315</t>
  </si>
  <si>
    <t>20151010318</t>
  </si>
  <si>
    <t>20151010301</t>
  </si>
  <si>
    <t>20151010317</t>
  </si>
  <si>
    <t>20151010322</t>
  </si>
  <si>
    <t>20151010323</t>
  </si>
  <si>
    <t>20151010314</t>
  </si>
  <si>
    <t>20151010316</t>
  </si>
  <si>
    <t>20151010319</t>
  </si>
  <si>
    <t>20151010303</t>
  </si>
  <si>
    <t>20151010313</t>
  </si>
  <si>
    <t>20151010331</t>
  </si>
  <si>
    <t>20151010327</t>
  </si>
  <si>
    <t>20151010329</t>
  </si>
  <si>
    <t>20151010330</t>
  </si>
  <si>
    <t>20151010328</t>
  </si>
  <si>
    <t>20151010334</t>
  </si>
  <si>
    <t>20151010333</t>
  </si>
  <si>
    <t>20151010404</t>
  </si>
  <si>
    <t>20151010407</t>
  </si>
  <si>
    <t>20151010410</t>
  </si>
  <si>
    <t>20151010502</t>
  </si>
  <si>
    <t>20151010503</t>
  </si>
  <si>
    <t>20151010505</t>
  </si>
  <si>
    <t>20151010508</t>
  </si>
  <si>
    <t>20151010510</t>
  </si>
  <si>
    <t>20151010513</t>
  </si>
  <si>
    <t>20151010509</t>
  </si>
  <si>
    <t>20151010515</t>
  </si>
  <si>
    <t>20151010514</t>
  </si>
  <si>
    <t>20151010516</t>
  </si>
  <si>
    <t>20151010517</t>
  </si>
  <si>
    <t>20151010518</t>
  </si>
  <si>
    <t>20151010519</t>
  </si>
  <si>
    <t>20151010521</t>
  </si>
  <si>
    <t>20151010522</t>
  </si>
  <si>
    <t>20151010523</t>
  </si>
  <si>
    <t>张莉苹</t>
  </si>
  <si>
    <t>笔试
成绩</t>
  </si>
  <si>
    <t>岗位
名称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</si>
</sst>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0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0" fillId="24" borderId="10" xfId="0" applyFill="1" applyBorder="1" applyAlignment="1">
      <alignment vertical="center"/>
    </xf>
    <xf numFmtId="49" fontId="0" fillId="24" borderId="10" xfId="0" applyNumberFormat="1" applyFill="1" applyBorder="1" applyAlignment="1">
      <alignment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 vertical="center"/>
    </xf>
    <xf numFmtId="49" fontId="0" fillId="24" borderId="0" xfId="0" applyNumberFormat="1" applyFill="1" applyAlignment="1">
      <alignment vertical="center"/>
    </xf>
    <xf numFmtId="49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39046;&#33322;\&#27966;&#36963;\2015&#24180;&#24037;&#20316;\&#24464;&#24030;&#39033;&#30446;\&#38108;&#23665;&#24188;&#20799;&#22253;\&#38108;&#23665;&#23567;&#23398;&#25945;&#24072;&#12289;&#23457;&#35745;&#23616;2015&#36873;&#35843;&#20154;&#21592;&#20934;&#32771;&#35777;&#20449;&#24687;-&#31508;&#35797;&#25104;&#3248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2">
        <row r="1">
          <cell r="A1" t="str">
            <v>序号</v>
          </cell>
          <cell r="B1" t="str">
            <v>主管部门</v>
          </cell>
          <cell r="C1" t="str">
            <v>选调单位名称</v>
          </cell>
          <cell r="D1" t="str">
            <v>岗位代码</v>
          </cell>
          <cell r="E1" t="str">
            <v>岗位名称</v>
          </cell>
          <cell r="F1" t="str">
            <v>岗位类别及等级</v>
          </cell>
          <cell r="G1" t="str">
            <v>选调人数</v>
          </cell>
          <cell r="H1" t="str">
            <v>学历</v>
          </cell>
          <cell r="I1" t="str">
            <v>其它条件</v>
          </cell>
        </row>
        <row r="2">
          <cell r="A2" t="str">
            <v>01</v>
          </cell>
          <cell r="B2" t="str">
            <v>徐州市铜山区教育局</v>
          </cell>
          <cell r="C2" t="str">
            <v>徐州市铜山区实验小学</v>
          </cell>
          <cell r="D2" t="str">
            <v>01</v>
          </cell>
          <cell r="E2" t="str">
            <v>语文教师</v>
          </cell>
          <cell r="F2" t="str">
            <v>专业技术岗位初级</v>
          </cell>
          <cell r="G2">
            <v>10</v>
          </cell>
          <cell r="H2" t="str">
            <v>大专及以上</v>
          </cell>
          <cell r="I2" t="str">
            <v>相应岗位及以上教师资格证书</v>
          </cell>
        </row>
        <row r="3">
          <cell r="A3" t="str">
            <v>02</v>
          </cell>
          <cell r="B3" t="str">
            <v>徐州市铜山区教育局</v>
          </cell>
          <cell r="C3" t="str">
            <v>徐州市铜山区实验小学</v>
          </cell>
          <cell r="D3" t="str">
            <v>02</v>
          </cell>
          <cell r="E3" t="str">
            <v>数学教师</v>
          </cell>
          <cell r="F3" t="str">
            <v>专业技术岗位初级</v>
          </cell>
          <cell r="G3">
            <v>11</v>
          </cell>
          <cell r="H3" t="str">
            <v>大专及以上</v>
          </cell>
          <cell r="I3" t="str">
            <v>相应岗位及以上教师资格证书</v>
          </cell>
        </row>
        <row r="4">
          <cell r="A4" t="str">
            <v>03</v>
          </cell>
          <cell r="B4" t="str">
            <v>徐州市铜山区教育局</v>
          </cell>
          <cell r="C4" t="str">
            <v>徐州市铜山区实验小学</v>
          </cell>
          <cell r="D4" t="str">
            <v>03</v>
          </cell>
          <cell r="E4" t="str">
            <v>音乐教师</v>
          </cell>
          <cell r="F4" t="str">
            <v>专业技术岗位初级</v>
          </cell>
          <cell r="G4">
            <v>2</v>
          </cell>
          <cell r="H4" t="str">
            <v>大专及以上</v>
          </cell>
          <cell r="I4" t="str">
            <v>相应岗位及以上教师资格证书</v>
          </cell>
        </row>
        <row r="5">
          <cell r="A5" t="str">
            <v>04</v>
          </cell>
          <cell r="B5" t="str">
            <v>徐州市铜山区教育局</v>
          </cell>
          <cell r="C5" t="str">
            <v>徐州市铜山区实验小学</v>
          </cell>
          <cell r="D5" t="str">
            <v>04</v>
          </cell>
          <cell r="E5" t="str">
            <v>体育教师</v>
          </cell>
          <cell r="F5" t="str">
            <v>专业技术岗位初级</v>
          </cell>
          <cell r="G5">
            <v>3</v>
          </cell>
          <cell r="H5" t="str">
            <v>大专及以上</v>
          </cell>
          <cell r="I5" t="str">
            <v>相应岗位及以上教师资格证书</v>
          </cell>
        </row>
        <row r="6">
          <cell r="A6" t="str">
            <v>05</v>
          </cell>
          <cell r="B6" t="str">
            <v>徐州市铜山区教育局</v>
          </cell>
          <cell r="C6" t="str">
            <v>徐州市铜山区实验小学</v>
          </cell>
          <cell r="D6" t="str">
            <v>05</v>
          </cell>
          <cell r="E6" t="str">
            <v>美术教师</v>
          </cell>
          <cell r="F6" t="str">
            <v>专业技术岗位初级</v>
          </cell>
          <cell r="G6">
            <v>2</v>
          </cell>
          <cell r="H6" t="str">
            <v>大专及以上</v>
          </cell>
          <cell r="I6" t="str">
            <v>相应岗位及以上教师资格证书</v>
          </cell>
        </row>
        <row r="7">
          <cell r="A7" t="str">
            <v>06</v>
          </cell>
          <cell r="B7" t="str">
            <v>徐州市铜山区教育局</v>
          </cell>
          <cell r="C7" t="str">
            <v>徐州市铜山区实验小学</v>
          </cell>
          <cell r="D7" t="str">
            <v>06</v>
          </cell>
          <cell r="E7" t="str">
            <v>信息教师</v>
          </cell>
          <cell r="F7" t="str">
            <v>专业技术岗位初级</v>
          </cell>
          <cell r="G7">
            <v>2</v>
          </cell>
          <cell r="H7" t="str">
            <v>大专及以上</v>
          </cell>
          <cell r="I7" t="str">
            <v>相应岗位及以上教师资格证书</v>
          </cell>
        </row>
        <row r="8">
          <cell r="A8" t="str">
            <v>07</v>
          </cell>
          <cell r="B8" t="str">
            <v>徐州市铜山区教育局</v>
          </cell>
          <cell r="C8" t="str">
            <v>徐州市铜山区新区小学中心校</v>
          </cell>
          <cell r="D8" t="str">
            <v>07</v>
          </cell>
          <cell r="E8" t="str">
            <v>语文教师</v>
          </cell>
          <cell r="F8" t="str">
            <v>专业技术岗位初级</v>
          </cell>
          <cell r="G8">
            <v>12</v>
          </cell>
          <cell r="H8" t="str">
            <v>大专及以上</v>
          </cell>
          <cell r="I8" t="str">
            <v>相应岗位及以上教师资格证书</v>
          </cell>
        </row>
        <row r="9">
          <cell r="A9" t="str">
            <v>08</v>
          </cell>
          <cell r="B9" t="str">
            <v>徐州市铜山区教育局</v>
          </cell>
          <cell r="C9" t="str">
            <v>徐州市铜山区新区小学中心校</v>
          </cell>
          <cell r="D9" t="str">
            <v>08</v>
          </cell>
          <cell r="E9" t="str">
            <v>数学教师</v>
          </cell>
          <cell r="F9" t="str">
            <v>专业技术岗位初级</v>
          </cell>
          <cell r="G9">
            <v>7</v>
          </cell>
          <cell r="H9" t="str">
            <v>大专及以上</v>
          </cell>
          <cell r="I9" t="str">
            <v>相应岗位及以上教师资格证书</v>
          </cell>
        </row>
        <row r="10">
          <cell r="A10" t="str">
            <v>09</v>
          </cell>
          <cell r="B10" t="str">
            <v>徐州市铜山区教育局</v>
          </cell>
          <cell r="C10" t="str">
            <v>徐州市铜山区新区小学中心校</v>
          </cell>
          <cell r="D10" t="str">
            <v>09</v>
          </cell>
          <cell r="E10" t="str">
            <v>英语教师</v>
          </cell>
          <cell r="F10" t="str">
            <v>专业技术岗位初级</v>
          </cell>
          <cell r="G10">
            <v>3</v>
          </cell>
          <cell r="H10" t="str">
            <v>大专及以上</v>
          </cell>
          <cell r="I10" t="str">
            <v>相应岗位及以上教师资格证书</v>
          </cell>
        </row>
        <row r="11">
          <cell r="A11" t="str">
            <v>10</v>
          </cell>
          <cell r="B11" t="str">
            <v>徐州市铜山区教育局</v>
          </cell>
          <cell r="C11" t="str">
            <v>徐州市铜山区新区小学中心校</v>
          </cell>
          <cell r="D11" t="str">
            <v>10</v>
          </cell>
          <cell r="E11" t="str">
            <v>音乐教师</v>
          </cell>
          <cell r="F11" t="str">
            <v>专业技术岗位初级</v>
          </cell>
          <cell r="G11">
            <v>2</v>
          </cell>
          <cell r="H11" t="str">
            <v>大专及以上</v>
          </cell>
          <cell r="I11" t="str">
            <v>相应岗位及以上教师资格证书</v>
          </cell>
        </row>
        <row r="12">
          <cell r="A12" t="str">
            <v>11</v>
          </cell>
          <cell r="B12" t="str">
            <v>徐州市铜山区教育局</v>
          </cell>
          <cell r="C12" t="str">
            <v>徐州市铜山区新区小学中心校</v>
          </cell>
          <cell r="D12" t="str">
            <v>11</v>
          </cell>
          <cell r="E12" t="str">
            <v>体育教师</v>
          </cell>
          <cell r="F12" t="str">
            <v>专业技术岗位初级</v>
          </cell>
          <cell r="G12">
            <v>2</v>
          </cell>
          <cell r="H12" t="str">
            <v>大专及以上</v>
          </cell>
          <cell r="I12" t="str">
            <v>相应岗位及以上教师资格证书</v>
          </cell>
        </row>
        <row r="13">
          <cell r="A13" t="str">
            <v>12</v>
          </cell>
          <cell r="B13" t="str">
            <v>徐州市铜山区教育局</v>
          </cell>
          <cell r="C13" t="str">
            <v>徐州市铜山区新区小学中心校</v>
          </cell>
          <cell r="D13" t="str">
            <v>12</v>
          </cell>
          <cell r="E13" t="str">
            <v>美术教师</v>
          </cell>
          <cell r="F13" t="str">
            <v>专业技术岗位初级</v>
          </cell>
          <cell r="G13">
            <v>2</v>
          </cell>
          <cell r="H13" t="str">
            <v>大专及以上</v>
          </cell>
          <cell r="I13" t="str">
            <v>相应岗位及以上教师资格证书</v>
          </cell>
        </row>
        <row r="14">
          <cell r="A14" t="str">
            <v>13</v>
          </cell>
          <cell r="B14" t="str">
            <v>徐州市铜山区教育局</v>
          </cell>
          <cell r="C14" t="str">
            <v>徐州市铜山区新区小学中心校</v>
          </cell>
          <cell r="D14" t="str">
            <v>13</v>
          </cell>
          <cell r="E14" t="str">
            <v>信息教师</v>
          </cell>
          <cell r="F14" t="str">
            <v>专业技术岗位初级</v>
          </cell>
          <cell r="G14">
            <v>2</v>
          </cell>
          <cell r="H14" t="str">
            <v>大专及以上</v>
          </cell>
          <cell r="I14" t="str">
            <v>相应岗位及以上教师资格证书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6" sqref="J6"/>
    </sheetView>
  </sheetViews>
  <sheetFormatPr defaultColWidth="9.00390625" defaultRowHeight="14.25"/>
  <cols>
    <col min="1" max="1" width="7.50390625" style="2" bestFit="1" customWidth="1"/>
    <col min="2" max="2" width="6.00390625" style="10" bestFit="1" customWidth="1"/>
    <col min="3" max="3" width="27.625" style="11" customWidth="1"/>
    <col min="4" max="4" width="8.875" style="2" customWidth="1"/>
    <col min="5" max="6" width="5.50390625" style="9" bestFit="1" customWidth="1"/>
    <col min="7" max="7" width="12.75390625" style="2" bestFit="1" customWidth="1"/>
    <col min="8" max="8" width="9.00390625" style="12" customWidth="1"/>
    <col min="9" max="16384" width="9.00390625" style="2" customWidth="1"/>
  </cols>
  <sheetData>
    <row r="1" spans="1:8" ht="28.5">
      <c r="A1" s="1" t="s">
        <v>101</v>
      </c>
      <c r="B1" s="1" t="s">
        <v>106</v>
      </c>
      <c r="C1" s="1" t="s">
        <v>105</v>
      </c>
      <c r="D1" s="1" t="s">
        <v>168</v>
      </c>
      <c r="E1" s="1" t="s">
        <v>102</v>
      </c>
      <c r="F1" s="1" t="s">
        <v>103</v>
      </c>
      <c r="G1" s="1" t="s">
        <v>104</v>
      </c>
      <c r="H1" s="1" t="s">
        <v>167</v>
      </c>
    </row>
    <row r="2" spans="1:8" s="8" customFormat="1" ht="14.25">
      <c r="A2" s="3" t="s">
        <v>54</v>
      </c>
      <c r="B2" s="5" t="s">
        <v>0</v>
      </c>
      <c r="C2" s="6" t="str">
        <f>VLOOKUP(B2,'[1]Sheet3'!A:I,3,FALSE)</f>
        <v>徐州市铜山区实验小学</v>
      </c>
      <c r="D2" s="6" t="str">
        <f>VLOOKUP(B2,'[1]Sheet3'!A:I,5,FALSE)</f>
        <v>语文教师</v>
      </c>
      <c r="E2" s="4" t="s">
        <v>0</v>
      </c>
      <c r="F2" s="4" t="s">
        <v>6</v>
      </c>
      <c r="G2" s="3" t="s">
        <v>107</v>
      </c>
      <c r="H2" s="7">
        <v>72.4</v>
      </c>
    </row>
    <row r="3" spans="1:8" s="8" customFormat="1" ht="14.25">
      <c r="A3" s="3" t="s">
        <v>56</v>
      </c>
      <c r="B3" s="5" t="s">
        <v>0</v>
      </c>
      <c r="C3" s="6" t="str">
        <f>VLOOKUP(B3,'[1]Sheet3'!A:I,3,FALSE)</f>
        <v>徐州市铜山区实验小学</v>
      </c>
      <c r="D3" s="6" t="str">
        <f>VLOOKUP(B3,'[1]Sheet3'!A:I,5,FALSE)</f>
        <v>语文教师</v>
      </c>
      <c r="E3" s="4" t="s">
        <v>0</v>
      </c>
      <c r="F3" s="4" t="s">
        <v>7</v>
      </c>
      <c r="G3" s="3" t="s">
        <v>108</v>
      </c>
      <c r="H3" s="7">
        <v>70.8</v>
      </c>
    </row>
    <row r="4" spans="1:8" s="8" customFormat="1" ht="14.25">
      <c r="A4" s="3" t="s">
        <v>47</v>
      </c>
      <c r="B4" s="5" t="s">
        <v>0</v>
      </c>
      <c r="C4" s="6" t="str">
        <f>VLOOKUP(B4,'[1]Sheet3'!A:I,3,FALSE)</f>
        <v>徐州市铜山区实验小学</v>
      </c>
      <c r="D4" s="6" t="str">
        <f>VLOOKUP(B4,'[1]Sheet3'!A:I,5,FALSE)</f>
        <v>语文教师</v>
      </c>
      <c r="E4" s="4" t="s">
        <v>0</v>
      </c>
      <c r="F4" s="4" t="s">
        <v>2</v>
      </c>
      <c r="G4" s="3" t="s">
        <v>109</v>
      </c>
      <c r="H4" s="7">
        <v>70.7</v>
      </c>
    </row>
    <row r="5" spans="1:8" s="8" customFormat="1" ht="14.25">
      <c r="A5" s="3" t="s">
        <v>72</v>
      </c>
      <c r="B5" s="5" t="s">
        <v>0</v>
      </c>
      <c r="C5" s="6" t="str">
        <f>VLOOKUP(B5,'[1]Sheet3'!A:I,3,FALSE)</f>
        <v>徐州市铜山区实验小学</v>
      </c>
      <c r="D5" s="6" t="str">
        <f>VLOOKUP(B5,'[1]Sheet3'!A:I,5,FALSE)</f>
        <v>语文教师</v>
      </c>
      <c r="E5" s="4" t="s">
        <v>0</v>
      </c>
      <c r="F5" s="4" t="s">
        <v>20</v>
      </c>
      <c r="G5" s="3" t="s">
        <v>110</v>
      </c>
      <c r="H5" s="7">
        <v>70.5</v>
      </c>
    </row>
    <row r="6" spans="1:8" s="8" customFormat="1" ht="14.25">
      <c r="A6" s="3" t="s">
        <v>73</v>
      </c>
      <c r="B6" s="5" t="s">
        <v>0</v>
      </c>
      <c r="C6" s="6" t="str">
        <f>VLOOKUP(B6,'[1]Sheet3'!A:I,3,FALSE)</f>
        <v>徐州市铜山区实验小学</v>
      </c>
      <c r="D6" s="6" t="str">
        <f>VLOOKUP(B6,'[1]Sheet3'!A:I,5,FALSE)</f>
        <v>语文教师</v>
      </c>
      <c r="E6" s="4" t="s">
        <v>0</v>
      </c>
      <c r="F6" s="4" t="s">
        <v>21</v>
      </c>
      <c r="G6" s="3" t="s">
        <v>111</v>
      </c>
      <c r="H6" s="7">
        <v>68.9</v>
      </c>
    </row>
    <row r="7" spans="1:8" s="8" customFormat="1" ht="14.25">
      <c r="A7" s="3" t="s">
        <v>48</v>
      </c>
      <c r="B7" s="5" t="s">
        <v>0</v>
      </c>
      <c r="C7" s="6" t="str">
        <f>VLOOKUP(B7,'[1]Sheet3'!A:I,3,FALSE)</f>
        <v>徐州市铜山区实验小学</v>
      </c>
      <c r="D7" s="6" t="str">
        <f>VLOOKUP(B7,'[1]Sheet3'!A:I,5,FALSE)</f>
        <v>语文教师</v>
      </c>
      <c r="E7" s="4" t="s">
        <v>0</v>
      </c>
      <c r="F7" s="4" t="s">
        <v>4</v>
      </c>
      <c r="G7" s="3" t="s">
        <v>112</v>
      </c>
      <c r="H7" s="7">
        <v>67.9</v>
      </c>
    </row>
    <row r="8" spans="1:8" s="8" customFormat="1" ht="14.25">
      <c r="A8" s="3" t="s">
        <v>62</v>
      </c>
      <c r="B8" s="5" t="s">
        <v>0</v>
      </c>
      <c r="C8" s="6" t="str">
        <f>VLOOKUP(B8,'[1]Sheet3'!A:I,3,FALSE)</f>
        <v>徐州市铜山区实验小学</v>
      </c>
      <c r="D8" s="6" t="str">
        <f>VLOOKUP(B8,'[1]Sheet3'!A:I,5,FALSE)</f>
        <v>语文教师</v>
      </c>
      <c r="E8" s="4" t="s">
        <v>0</v>
      </c>
      <c r="F8" s="4" t="s">
        <v>12</v>
      </c>
      <c r="G8" s="3" t="s">
        <v>113</v>
      </c>
      <c r="H8" s="7">
        <v>67</v>
      </c>
    </row>
    <row r="9" spans="1:8" s="8" customFormat="1" ht="14.25">
      <c r="A9" s="3" t="s">
        <v>86</v>
      </c>
      <c r="B9" s="5" t="s">
        <v>0</v>
      </c>
      <c r="C9" s="6" t="str">
        <f>VLOOKUP(B9,'[1]Sheet3'!A:I,3,FALSE)</f>
        <v>徐州市铜山区实验小学</v>
      </c>
      <c r="D9" s="6" t="str">
        <f>VLOOKUP(B9,'[1]Sheet3'!A:I,5,FALSE)</f>
        <v>语文教师</v>
      </c>
      <c r="E9" s="4" t="s">
        <v>0</v>
      </c>
      <c r="F9" s="4" t="s">
        <v>25</v>
      </c>
      <c r="G9" s="3" t="s">
        <v>114</v>
      </c>
      <c r="H9" s="7">
        <v>65.6</v>
      </c>
    </row>
    <row r="10" spans="1:8" s="8" customFormat="1" ht="14.25">
      <c r="A10" s="3" t="s">
        <v>68</v>
      </c>
      <c r="B10" s="5" t="s">
        <v>0</v>
      </c>
      <c r="C10" s="6" t="str">
        <f>VLOOKUP(B10,'[1]Sheet3'!A:I,3,FALSE)</f>
        <v>徐州市铜山区实验小学</v>
      </c>
      <c r="D10" s="6" t="str">
        <f>VLOOKUP(B10,'[1]Sheet3'!A:I,5,FALSE)</f>
        <v>语文教师</v>
      </c>
      <c r="E10" s="4" t="s">
        <v>0</v>
      </c>
      <c r="F10" s="4" t="s">
        <v>18</v>
      </c>
      <c r="G10" s="3" t="s">
        <v>115</v>
      </c>
      <c r="H10" s="7">
        <v>64.9</v>
      </c>
    </row>
    <row r="11" spans="1:8" s="8" customFormat="1" ht="14.25">
      <c r="A11" s="3" t="s">
        <v>71</v>
      </c>
      <c r="B11" s="5" t="s">
        <v>0</v>
      </c>
      <c r="C11" s="6" t="str">
        <f>VLOOKUP(B11,'[1]Sheet3'!A:I,3,FALSE)</f>
        <v>徐州市铜山区实验小学</v>
      </c>
      <c r="D11" s="6" t="str">
        <f>VLOOKUP(B11,'[1]Sheet3'!A:I,5,FALSE)</f>
        <v>语文教师</v>
      </c>
      <c r="E11" s="4" t="s">
        <v>0</v>
      </c>
      <c r="F11" s="4" t="s">
        <v>19</v>
      </c>
      <c r="G11" s="3" t="s">
        <v>116</v>
      </c>
      <c r="H11" s="7">
        <v>64.6</v>
      </c>
    </row>
    <row r="12" spans="1:8" s="8" customFormat="1" ht="14.25">
      <c r="A12" s="3" t="s">
        <v>166</v>
      </c>
      <c r="B12" s="5" t="s">
        <v>31</v>
      </c>
      <c r="C12" s="6" t="str">
        <f>VLOOKUP(B12,'[1]Sheet3'!A:I,3,FALSE)</f>
        <v>徐州市铜山区新区小学中心校</v>
      </c>
      <c r="D12" s="6" t="str">
        <f>VLOOKUP(B12,'[1]Sheet3'!A:I,5,FALSE)</f>
        <v>语文教师</v>
      </c>
      <c r="E12" s="4" t="s">
        <v>33</v>
      </c>
      <c r="F12" s="4" t="s">
        <v>6</v>
      </c>
      <c r="G12" s="3" t="s">
        <v>117</v>
      </c>
      <c r="H12" s="7">
        <v>76.7</v>
      </c>
    </row>
    <row r="13" spans="1:8" s="8" customFormat="1" ht="14.25">
      <c r="A13" s="3" t="s">
        <v>83</v>
      </c>
      <c r="B13" s="5" t="s">
        <v>31</v>
      </c>
      <c r="C13" s="6" t="str">
        <f>VLOOKUP(B13,'[1]Sheet3'!A:I,3,FALSE)</f>
        <v>徐州市铜山区新区小学中心校</v>
      </c>
      <c r="D13" s="6" t="str">
        <f>VLOOKUP(B13,'[1]Sheet3'!A:I,5,FALSE)</f>
        <v>语文教师</v>
      </c>
      <c r="E13" s="4" t="s">
        <v>33</v>
      </c>
      <c r="F13" s="4" t="s">
        <v>23</v>
      </c>
      <c r="G13" s="3" t="s">
        <v>118</v>
      </c>
      <c r="H13" s="7">
        <v>75.8</v>
      </c>
    </row>
    <row r="14" spans="1:8" s="8" customFormat="1" ht="14.25">
      <c r="A14" s="3" t="s">
        <v>55</v>
      </c>
      <c r="B14" s="5" t="s">
        <v>31</v>
      </c>
      <c r="C14" s="6" t="str">
        <f>VLOOKUP(B14,'[1]Sheet3'!A:I,3,FALSE)</f>
        <v>徐州市铜山区新区小学中心校</v>
      </c>
      <c r="D14" s="6" t="str">
        <f>VLOOKUP(B14,'[1]Sheet3'!A:I,5,FALSE)</f>
        <v>语文教师</v>
      </c>
      <c r="E14" s="4" t="s">
        <v>33</v>
      </c>
      <c r="F14" s="4" t="s">
        <v>10</v>
      </c>
      <c r="G14" s="3" t="s">
        <v>119</v>
      </c>
      <c r="H14" s="7">
        <v>75</v>
      </c>
    </row>
    <row r="15" spans="1:8" s="8" customFormat="1" ht="14.25">
      <c r="A15" s="3" t="s">
        <v>70</v>
      </c>
      <c r="B15" s="5" t="s">
        <v>31</v>
      </c>
      <c r="C15" s="6" t="str">
        <f>VLOOKUP(B15,'[1]Sheet3'!A:I,3,FALSE)</f>
        <v>徐州市铜山区新区小学中心校</v>
      </c>
      <c r="D15" s="6" t="str">
        <f>VLOOKUP(B15,'[1]Sheet3'!A:I,5,FALSE)</f>
        <v>语文教师</v>
      </c>
      <c r="E15" s="4" t="s">
        <v>33</v>
      </c>
      <c r="F15" s="4" t="s">
        <v>16</v>
      </c>
      <c r="G15" s="3" t="s">
        <v>120</v>
      </c>
      <c r="H15" s="7">
        <v>71.9</v>
      </c>
    </row>
    <row r="16" spans="1:8" s="8" customFormat="1" ht="14.25">
      <c r="A16" s="3" t="s">
        <v>44</v>
      </c>
      <c r="B16" s="5" t="s">
        <v>31</v>
      </c>
      <c r="C16" s="6" t="str">
        <f>VLOOKUP(B16,'[1]Sheet3'!A:I,3,FALSE)</f>
        <v>徐州市铜山区新区小学中心校</v>
      </c>
      <c r="D16" s="6" t="str">
        <f>VLOOKUP(B16,'[1]Sheet3'!A:I,5,FALSE)</f>
        <v>语文教师</v>
      </c>
      <c r="E16" s="4" t="s">
        <v>33</v>
      </c>
      <c r="F16" s="4" t="s">
        <v>20</v>
      </c>
      <c r="G16" s="3" t="s">
        <v>121</v>
      </c>
      <c r="H16" s="7">
        <v>71.6</v>
      </c>
    </row>
    <row r="17" spans="1:8" s="8" customFormat="1" ht="14.25">
      <c r="A17" s="3" t="s">
        <v>87</v>
      </c>
      <c r="B17" s="5" t="s">
        <v>31</v>
      </c>
      <c r="C17" s="6" t="str">
        <f>VLOOKUP(B17,'[1]Sheet3'!A:I,3,FALSE)</f>
        <v>徐州市铜山区新区小学中心校</v>
      </c>
      <c r="D17" s="6" t="str">
        <f>VLOOKUP(B17,'[1]Sheet3'!A:I,5,FALSE)</f>
        <v>语文教师</v>
      </c>
      <c r="E17" s="4" t="s">
        <v>33</v>
      </c>
      <c r="F17" s="4" t="s">
        <v>25</v>
      </c>
      <c r="G17" s="3" t="s">
        <v>122</v>
      </c>
      <c r="H17" s="7">
        <v>68.1</v>
      </c>
    </row>
    <row r="18" spans="1:8" s="8" customFormat="1" ht="14.25">
      <c r="A18" s="3" t="s">
        <v>35</v>
      </c>
      <c r="B18" s="5" t="s">
        <v>31</v>
      </c>
      <c r="C18" s="6" t="str">
        <f>VLOOKUP(B18,'[1]Sheet3'!A:I,3,FALSE)</f>
        <v>徐州市铜山区新区小学中心校</v>
      </c>
      <c r="D18" s="6" t="str">
        <f>VLOOKUP(B18,'[1]Sheet3'!A:I,5,FALSE)</f>
        <v>语文教师</v>
      </c>
      <c r="E18" s="4" t="s">
        <v>0</v>
      </c>
      <c r="F18" s="4" t="s">
        <v>29</v>
      </c>
      <c r="G18" s="3" t="s">
        <v>123</v>
      </c>
      <c r="H18" s="7">
        <v>67.3</v>
      </c>
    </row>
    <row r="19" spans="1:8" s="8" customFormat="1" ht="14.25">
      <c r="A19" s="3" t="s">
        <v>82</v>
      </c>
      <c r="B19" s="5" t="s">
        <v>31</v>
      </c>
      <c r="C19" s="6" t="str">
        <f>VLOOKUP(B19,'[1]Sheet3'!A:I,3,FALSE)</f>
        <v>徐州市铜山区新区小学中心校</v>
      </c>
      <c r="D19" s="6" t="str">
        <f>VLOOKUP(B19,'[1]Sheet3'!A:I,5,FALSE)</f>
        <v>语文教师</v>
      </c>
      <c r="E19" s="4" t="s">
        <v>33</v>
      </c>
      <c r="F19" s="4" t="s">
        <v>22</v>
      </c>
      <c r="G19" s="3" t="s">
        <v>124</v>
      </c>
      <c r="H19" s="7">
        <v>67.1</v>
      </c>
    </row>
    <row r="20" spans="1:8" s="8" customFormat="1" ht="14.25">
      <c r="A20" s="3" t="s">
        <v>74</v>
      </c>
      <c r="B20" s="5" t="s">
        <v>31</v>
      </c>
      <c r="C20" s="6" t="str">
        <f>VLOOKUP(B20,'[1]Sheet3'!A:I,3,FALSE)</f>
        <v>徐州市铜山区新区小学中心校</v>
      </c>
      <c r="D20" s="6" t="str">
        <f>VLOOKUP(B20,'[1]Sheet3'!A:I,5,FALSE)</f>
        <v>语文教师</v>
      </c>
      <c r="E20" s="4" t="s">
        <v>33</v>
      </c>
      <c r="F20" s="4" t="s">
        <v>19</v>
      </c>
      <c r="G20" s="3" t="s">
        <v>125</v>
      </c>
      <c r="H20" s="7">
        <v>66.7</v>
      </c>
    </row>
    <row r="21" spans="1:8" s="8" customFormat="1" ht="14.25">
      <c r="A21" s="3" t="s">
        <v>69</v>
      </c>
      <c r="B21" s="5" t="s">
        <v>31</v>
      </c>
      <c r="C21" s="6" t="str">
        <f>VLOOKUP(B21,'[1]Sheet3'!A:I,3,FALSE)</f>
        <v>徐州市铜山区新区小学中心校</v>
      </c>
      <c r="D21" s="6" t="str">
        <f>VLOOKUP(B21,'[1]Sheet3'!A:I,5,FALSE)</f>
        <v>语文教师</v>
      </c>
      <c r="E21" s="4" t="s">
        <v>33</v>
      </c>
      <c r="F21" s="4" t="s">
        <v>15</v>
      </c>
      <c r="G21" s="3" t="s">
        <v>126</v>
      </c>
      <c r="H21" s="7">
        <v>65.8</v>
      </c>
    </row>
    <row r="22" spans="1:8" s="8" customFormat="1" ht="14.25">
      <c r="A22" s="3" t="s">
        <v>53</v>
      </c>
      <c r="B22" s="5" t="s">
        <v>31</v>
      </c>
      <c r="C22" s="6" t="str">
        <f>VLOOKUP(B22,'[1]Sheet3'!A:I,3,FALSE)</f>
        <v>徐州市铜山区新区小学中心校</v>
      </c>
      <c r="D22" s="6" t="str">
        <f>VLOOKUP(B22,'[1]Sheet3'!A:I,5,FALSE)</f>
        <v>语文教师</v>
      </c>
      <c r="E22" s="4" t="s">
        <v>33</v>
      </c>
      <c r="F22" s="4" t="s">
        <v>9</v>
      </c>
      <c r="G22" s="3" t="s">
        <v>127</v>
      </c>
      <c r="H22" s="7">
        <v>65</v>
      </c>
    </row>
    <row r="23" spans="1:8" s="8" customFormat="1" ht="14.25">
      <c r="A23" s="3" t="s">
        <v>61</v>
      </c>
      <c r="B23" s="5" t="s">
        <v>31</v>
      </c>
      <c r="C23" s="6" t="str">
        <f>VLOOKUP(B23,'[1]Sheet3'!A:I,3,FALSE)</f>
        <v>徐州市铜山区新区小学中心校</v>
      </c>
      <c r="D23" s="6" t="str">
        <f>VLOOKUP(B23,'[1]Sheet3'!A:I,5,FALSE)</f>
        <v>语文教师</v>
      </c>
      <c r="E23" s="4" t="s">
        <v>33</v>
      </c>
      <c r="F23" s="4" t="s">
        <v>12</v>
      </c>
      <c r="G23" s="3" t="s">
        <v>128</v>
      </c>
      <c r="H23" s="7">
        <v>63.2</v>
      </c>
    </row>
    <row r="24" spans="1:8" s="8" customFormat="1" ht="14.25">
      <c r="A24" s="3" t="s">
        <v>60</v>
      </c>
      <c r="B24" s="5" t="s">
        <v>33</v>
      </c>
      <c r="C24" s="6" t="str">
        <f>VLOOKUP(B24,'[1]Sheet3'!A:I,3,FALSE)</f>
        <v>徐州市铜山区实验小学</v>
      </c>
      <c r="D24" s="6" t="str">
        <f>VLOOKUP(B24,'[1]Sheet3'!A:I,5,FALSE)</f>
        <v>数学教师</v>
      </c>
      <c r="E24" s="4" t="s">
        <v>52</v>
      </c>
      <c r="F24" s="4" t="s">
        <v>13</v>
      </c>
      <c r="G24" s="3" t="s">
        <v>129</v>
      </c>
      <c r="H24" s="7">
        <v>78.2</v>
      </c>
    </row>
    <row r="25" spans="1:8" s="8" customFormat="1" ht="14.25">
      <c r="A25" s="3" t="s">
        <v>66</v>
      </c>
      <c r="B25" s="5" t="s">
        <v>33</v>
      </c>
      <c r="C25" s="6" t="str">
        <f>VLOOKUP(B25,'[1]Sheet3'!A:I,3,FALSE)</f>
        <v>徐州市铜山区实验小学</v>
      </c>
      <c r="D25" s="6" t="str">
        <f>VLOOKUP(B25,'[1]Sheet3'!A:I,5,FALSE)</f>
        <v>数学教师</v>
      </c>
      <c r="E25" s="4" t="s">
        <v>52</v>
      </c>
      <c r="F25" s="4" t="s">
        <v>16</v>
      </c>
      <c r="G25" s="3" t="s">
        <v>130</v>
      </c>
      <c r="H25" s="7">
        <v>72</v>
      </c>
    </row>
    <row r="26" spans="1:8" s="8" customFormat="1" ht="14.25">
      <c r="A26" s="3" t="s">
        <v>32</v>
      </c>
      <c r="B26" s="5" t="s">
        <v>33</v>
      </c>
      <c r="C26" s="6" t="str">
        <f>VLOOKUP(B26,'[1]Sheet3'!A:I,3,FALSE)</f>
        <v>徐州市铜山区实验小学</v>
      </c>
      <c r="D26" s="6" t="str">
        <f>VLOOKUP(B26,'[1]Sheet3'!A:I,5,FALSE)</f>
        <v>数学教师</v>
      </c>
      <c r="E26" s="4" t="s">
        <v>52</v>
      </c>
      <c r="F26" s="4" t="s">
        <v>0</v>
      </c>
      <c r="G26" s="3" t="s">
        <v>131</v>
      </c>
      <c r="H26" s="7">
        <v>71.9</v>
      </c>
    </row>
    <row r="27" spans="1:8" s="8" customFormat="1" ht="14.25">
      <c r="A27" s="3" t="s">
        <v>65</v>
      </c>
      <c r="B27" s="5" t="s">
        <v>33</v>
      </c>
      <c r="C27" s="6" t="str">
        <f>VLOOKUP(B27,'[1]Sheet3'!A:I,3,FALSE)</f>
        <v>徐州市铜山区实验小学</v>
      </c>
      <c r="D27" s="6" t="str">
        <f>VLOOKUP(B27,'[1]Sheet3'!A:I,5,FALSE)</f>
        <v>数学教师</v>
      </c>
      <c r="E27" s="4" t="s">
        <v>52</v>
      </c>
      <c r="F27" s="4" t="s">
        <v>15</v>
      </c>
      <c r="G27" s="3" t="s">
        <v>132</v>
      </c>
      <c r="H27" s="7">
        <v>70.3</v>
      </c>
    </row>
    <row r="28" spans="1:8" s="8" customFormat="1" ht="14.25">
      <c r="A28" s="3" t="s">
        <v>80</v>
      </c>
      <c r="B28" s="5" t="s">
        <v>33</v>
      </c>
      <c r="C28" s="6" t="str">
        <f>VLOOKUP(B28,'[1]Sheet3'!A:I,3,FALSE)</f>
        <v>徐州市铜山区实验小学</v>
      </c>
      <c r="D28" s="6" t="str">
        <f>VLOOKUP(B28,'[1]Sheet3'!A:I,5,FALSE)</f>
        <v>数学教师</v>
      </c>
      <c r="E28" s="4" t="s">
        <v>52</v>
      </c>
      <c r="F28" s="4" t="s">
        <v>20</v>
      </c>
      <c r="G28" s="3" t="s">
        <v>133</v>
      </c>
      <c r="H28" s="7">
        <v>66.2</v>
      </c>
    </row>
    <row r="29" spans="1:8" s="8" customFormat="1" ht="14.25">
      <c r="A29" s="3" t="s">
        <v>85</v>
      </c>
      <c r="B29" s="5" t="s">
        <v>33</v>
      </c>
      <c r="C29" s="6" t="str">
        <f>VLOOKUP(B29,'[1]Sheet3'!A:I,3,FALSE)</f>
        <v>徐州市铜山区实验小学</v>
      </c>
      <c r="D29" s="6" t="str">
        <f>VLOOKUP(B29,'[1]Sheet3'!A:I,5,FALSE)</f>
        <v>数学教师</v>
      </c>
      <c r="E29" s="4" t="s">
        <v>52</v>
      </c>
      <c r="F29" s="4" t="s">
        <v>21</v>
      </c>
      <c r="G29" s="3" t="s">
        <v>134</v>
      </c>
      <c r="H29" s="7">
        <v>64.3</v>
      </c>
    </row>
    <row r="30" spans="1:8" s="8" customFormat="1" ht="14.25">
      <c r="A30" s="3" t="s">
        <v>59</v>
      </c>
      <c r="B30" s="5" t="s">
        <v>33</v>
      </c>
      <c r="C30" s="6" t="str">
        <f>VLOOKUP(B30,'[1]Sheet3'!A:I,3,FALSE)</f>
        <v>徐州市铜山区实验小学</v>
      </c>
      <c r="D30" s="6" t="str">
        <f>VLOOKUP(B30,'[1]Sheet3'!A:I,5,FALSE)</f>
        <v>数学教师</v>
      </c>
      <c r="E30" s="4" t="s">
        <v>52</v>
      </c>
      <c r="F30" s="4" t="s">
        <v>12</v>
      </c>
      <c r="G30" s="3" t="s">
        <v>135</v>
      </c>
      <c r="H30" s="7">
        <v>61.8</v>
      </c>
    </row>
    <row r="31" spans="1:8" s="8" customFormat="1" ht="14.25">
      <c r="A31" s="3" t="s">
        <v>63</v>
      </c>
      <c r="B31" s="5" t="s">
        <v>33</v>
      </c>
      <c r="C31" s="6" t="str">
        <f>VLOOKUP(B31,'[1]Sheet3'!A:I,3,FALSE)</f>
        <v>徐州市铜山区实验小学</v>
      </c>
      <c r="D31" s="6" t="str">
        <f>VLOOKUP(B31,'[1]Sheet3'!A:I,5,FALSE)</f>
        <v>数学教师</v>
      </c>
      <c r="E31" s="4" t="s">
        <v>52</v>
      </c>
      <c r="F31" s="4" t="s">
        <v>14</v>
      </c>
      <c r="G31" s="3" t="s">
        <v>136</v>
      </c>
      <c r="H31" s="7">
        <v>61.2</v>
      </c>
    </row>
    <row r="32" spans="1:8" s="8" customFormat="1" ht="14.25">
      <c r="A32" s="3" t="s">
        <v>67</v>
      </c>
      <c r="B32" s="5" t="s">
        <v>33</v>
      </c>
      <c r="C32" s="6" t="str">
        <f>VLOOKUP(B32,'[1]Sheet3'!A:I,3,FALSE)</f>
        <v>徐州市铜山区实验小学</v>
      </c>
      <c r="D32" s="6" t="str">
        <f>VLOOKUP(B32,'[1]Sheet3'!A:I,5,FALSE)</f>
        <v>数学教师</v>
      </c>
      <c r="E32" s="4" t="s">
        <v>52</v>
      </c>
      <c r="F32" s="4" t="s">
        <v>17</v>
      </c>
      <c r="G32" s="3" t="s">
        <v>137</v>
      </c>
      <c r="H32" s="7">
        <v>60.7</v>
      </c>
    </row>
    <row r="33" spans="1:8" s="8" customFormat="1" ht="14.25">
      <c r="A33" s="3" t="s">
        <v>41</v>
      </c>
      <c r="B33" s="5" t="s">
        <v>33</v>
      </c>
      <c r="C33" s="6" t="str">
        <f>VLOOKUP(B33,'[1]Sheet3'!A:I,3,FALSE)</f>
        <v>徐州市铜山区实验小学</v>
      </c>
      <c r="D33" s="6" t="str">
        <f>VLOOKUP(B33,'[1]Sheet3'!A:I,5,FALSE)</f>
        <v>数学教师</v>
      </c>
      <c r="E33" s="4" t="s">
        <v>52</v>
      </c>
      <c r="F33" s="4" t="s">
        <v>2</v>
      </c>
      <c r="G33" s="3" t="s">
        <v>138</v>
      </c>
      <c r="H33" s="7">
        <v>59.9</v>
      </c>
    </row>
    <row r="34" spans="1:8" s="8" customFormat="1" ht="14.25">
      <c r="A34" s="3" t="s">
        <v>51</v>
      </c>
      <c r="B34" s="5" t="s">
        <v>33</v>
      </c>
      <c r="C34" s="6" t="str">
        <f>VLOOKUP(B34,'[1]Sheet3'!A:I,3,FALSE)</f>
        <v>徐州市铜山区实验小学</v>
      </c>
      <c r="D34" s="6" t="str">
        <f>VLOOKUP(B34,'[1]Sheet3'!A:I,5,FALSE)</f>
        <v>数学教师</v>
      </c>
      <c r="E34" s="4" t="s">
        <v>52</v>
      </c>
      <c r="F34" s="4" t="s">
        <v>11</v>
      </c>
      <c r="G34" s="3" t="s">
        <v>139</v>
      </c>
      <c r="H34" s="7">
        <v>58.3</v>
      </c>
    </row>
    <row r="35" spans="1:8" s="8" customFormat="1" ht="14.25">
      <c r="A35" s="3" t="s">
        <v>84</v>
      </c>
      <c r="B35" s="5" t="s">
        <v>34</v>
      </c>
      <c r="C35" s="6" t="str">
        <f>VLOOKUP(B35,'[1]Sheet3'!A:I,3,FALSE)</f>
        <v>徐州市铜山区新区小学中心校</v>
      </c>
      <c r="D35" s="6" t="str">
        <f>VLOOKUP(B35,'[1]Sheet3'!A:I,5,FALSE)</f>
        <v>数学教师</v>
      </c>
      <c r="E35" s="4" t="s">
        <v>52</v>
      </c>
      <c r="F35" s="4" t="s">
        <v>28</v>
      </c>
      <c r="G35" s="3" t="s">
        <v>140</v>
      </c>
      <c r="H35" s="7">
        <v>66.3</v>
      </c>
    </row>
    <row r="36" spans="1:8" s="8" customFormat="1" ht="14.25">
      <c r="A36" s="3" t="s">
        <v>42</v>
      </c>
      <c r="B36" s="5" t="s">
        <v>34</v>
      </c>
      <c r="C36" s="6" t="str">
        <f>VLOOKUP(B36,'[1]Sheet3'!A:I,3,FALSE)</f>
        <v>徐州市铜山区新区小学中心校</v>
      </c>
      <c r="D36" s="6" t="str">
        <f>VLOOKUP(B36,'[1]Sheet3'!A:I,5,FALSE)</f>
        <v>数学教师</v>
      </c>
      <c r="E36" s="4" t="s">
        <v>52</v>
      </c>
      <c r="F36" s="4" t="s">
        <v>24</v>
      </c>
      <c r="G36" s="3" t="s">
        <v>141</v>
      </c>
      <c r="H36" s="7">
        <v>61.9</v>
      </c>
    </row>
    <row r="37" spans="1:8" s="8" customFormat="1" ht="14.25">
      <c r="A37" s="3" t="s">
        <v>77</v>
      </c>
      <c r="B37" s="5" t="s">
        <v>34</v>
      </c>
      <c r="C37" s="6" t="str">
        <f>VLOOKUP(B37,'[1]Sheet3'!A:I,3,FALSE)</f>
        <v>徐州市铜山区新区小学中心校</v>
      </c>
      <c r="D37" s="6" t="str">
        <f>VLOOKUP(B37,'[1]Sheet3'!A:I,5,FALSE)</f>
        <v>数学教师</v>
      </c>
      <c r="E37" s="4" t="s">
        <v>52</v>
      </c>
      <c r="F37" s="4" t="s">
        <v>26</v>
      </c>
      <c r="G37" s="3" t="s">
        <v>142</v>
      </c>
      <c r="H37" s="7">
        <v>61.2</v>
      </c>
    </row>
    <row r="38" spans="1:8" s="8" customFormat="1" ht="14.25">
      <c r="A38" s="3" t="s">
        <v>81</v>
      </c>
      <c r="B38" s="5" t="s">
        <v>34</v>
      </c>
      <c r="C38" s="6" t="str">
        <f>VLOOKUP(B38,'[1]Sheet3'!A:I,3,FALSE)</f>
        <v>徐州市铜山区新区小学中心校</v>
      </c>
      <c r="D38" s="6" t="str">
        <f>VLOOKUP(B38,'[1]Sheet3'!A:I,5,FALSE)</f>
        <v>数学教师</v>
      </c>
      <c r="E38" s="4" t="s">
        <v>52</v>
      </c>
      <c r="F38" s="4" t="s">
        <v>27</v>
      </c>
      <c r="G38" s="3" t="s">
        <v>143</v>
      </c>
      <c r="H38" s="7">
        <v>59.9</v>
      </c>
    </row>
    <row r="39" spans="1:8" s="8" customFormat="1" ht="14.25">
      <c r="A39" s="3" t="s">
        <v>64</v>
      </c>
      <c r="B39" s="5" t="s">
        <v>34</v>
      </c>
      <c r="C39" s="6" t="str">
        <f>VLOOKUP(B39,'[1]Sheet3'!A:I,3,FALSE)</f>
        <v>徐州市铜山区新区小学中心校</v>
      </c>
      <c r="D39" s="6" t="str">
        <f>VLOOKUP(B39,'[1]Sheet3'!A:I,5,FALSE)</f>
        <v>数学教师</v>
      </c>
      <c r="E39" s="4" t="s">
        <v>52</v>
      </c>
      <c r="F39" s="4" t="s">
        <v>25</v>
      </c>
      <c r="G39" s="3" t="s">
        <v>144</v>
      </c>
      <c r="H39" s="7">
        <v>58.6</v>
      </c>
    </row>
    <row r="40" spans="1:8" s="8" customFormat="1" ht="14.25">
      <c r="A40" s="3" t="s">
        <v>99</v>
      </c>
      <c r="B40" s="5" t="s">
        <v>34</v>
      </c>
      <c r="C40" s="6" t="str">
        <f>VLOOKUP(B40,'[1]Sheet3'!A:I,3,FALSE)</f>
        <v>徐州市铜山区新区小学中心校</v>
      </c>
      <c r="D40" s="6" t="str">
        <f>VLOOKUP(B40,'[1]Sheet3'!A:I,5,FALSE)</f>
        <v>数学教师</v>
      </c>
      <c r="E40" s="4" t="s">
        <v>52</v>
      </c>
      <c r="F40" s="4" t="s">
        <v>30</v>
      </c>
      <c r="G40" s="3" t="s">
        <v>145</v>
      </c>
      <c r="H40" s="7">
        <v>58.3</v>
      </c>
    </row>
    <row r="41" spans="1:8" s="8" customFormat="1" ht="14.25">
      <c r="A41" s="3" t="s">
        <v>98</v>
      </c>
      <c r="B41" s="5" t="s">
        <v>34</v>
      </c>
      <c r="C41" s="6" t="str">
        <f>VLOOKUP(B41,'[1]Sheet3'!A:I,3,FALSE)</f>
        <v>徐州市铜山区新区小学中心校</v>
      </c>
      <c r="D41" s="6" t="str">
        <f>VLOOKUP(B41,'[1]Sheet3'!A:I,5,FALSE)</f>
        <v>数学教师</v>
      </c>
      <c r="E41" s="4" t="s">
        <v>52</v>
      </c>
      <c r="F41" s="4" t="s">
        <v>29</v>
      </c>
      <c r="G41" s="3" t="s">
        <v>146</v>
      </c>
      <c r="H41" s="7">
        <v>54.2</v>
      </c>
    </row>
    <row r="42" spans="1:8" s="8" customFormat="1" ht="14.25">
      <c r="A42" s="3" t="s">
        <v>45</v>
      </c>
      <c r="B42" s="5" t="s">
        <v>38</v>
      </c>
      <c r="C42" s="6" t="str">
        <f>VLOOKUP(B42,'[1]Sheet3'!A:I,3,FALSE)</f>
        <v>徐州市铜山区新区小学中心校</v>
      </c>
      <c r="D42" s="6" t="str">
        <f>VLOOKUP(B42,'[1]Sheet3'!A:I,5,FALSE)</f>
        <v>英语教师</v>
      </c>
      <c r="E42" s="4" t="s">
        <v>3</v>
      </c>
      <c r="F42" s="4" t="s">
        <v>3</v>
      </c>
      <c r="G42" s="3" t="s">
        <v>147</v>
      </c>
      <c r="H42" s="7">
        <v>72</v>
      </c>
    </row>
    <row r="43" spans="1:8" s="8" customFormat="1" ht="14.25">
      <c r="A43" s="3" t="s">
        <v>46</v>
      </c>
      <c r="B43" s="5" t="s">
        <v>38</v>
      </c>
      <c r="C43" s="6" t="str">
        <f>VLOOKUP(B43,'[1]Sheet3'!A:I,3,FALSE)</f>
        <v>徐州市铜山区新区小学中心校</v>
      </c>
      <c r="D43" s="6" t="str">
        <f>VLOOKUP(B43,'[1]Sheet3'!A:I,5,FALSE)</f>
        <v>英语教师</v>
      </c>
      <c r="E43" s="4" t="s">
        <v>3</v>
      </c>
      <c r="F43" s="4" t="s">
        <v>5</v>
      </c>
      <c r="G43" s="3" t="s">
        <v>148</v>
      </c>
      <c r="H43" s="7">
        <v>67.5</v>
      </c>
    </row>
    <row r="44" spans="1:8" s="8" customFormat="1" ht="14.25">
      <c r="A44" s="3" t="s">
        <v>75</v>
      </c>
      <c r="B44" s="5" t="s">
        <v>38</v>
      </c>
      <c r="C44" s="6" t="str">
        <f>VLOOKUP(B44,'[1]Sheet3'!A:I,3,FALSE)</f>
        <v>徐州市铜山区新区小学中心校</v>
      </c>
      <c r="D44" s="6" t="str">
        <f>VLOOKUP(B44,'[1]Sheet3'!A:I,5,FALSE)</f>
        <v>英语教师</v>
      </c>
      <c r="E44" s="4" t="s">
        <v>3</v>
      </c>
      <c r="F44" s="4" t="s">
        <v>8</v>
      </c>
      <c r="G44" s="3" t="s">
        <v>149</v>
      </c>
      <c r="H44" s="7">
        <v>60.8</v>
      </c>
    </row>
    <row r="45" spans="1:8" s="8" customFormat="1" ht="14.25">
      <c r="A45" s="3" t="s">
        <v>94</v>
      </c>
      <c r="B45" s="5" t="s">
        <v>52</v>
      </c>
      <c r="C45" s="6" t="str">
        <f>VLOOKUP(B45,'[1]Sheet3'!A:I,3,FALSE)</f>
        <v>徐州市铜山区实验小学</v>
      </c>
      <c r="D45" s="6" t="str">
        <f>VLOOKUP(B45,'[1]Sheet3'!A:I,5,FALSE)</f>
        <v>音乐教师</v>
      </c>
      <c r="E45" s="4" t="s">
        <v>79</v>
      </c>
      <c r="F45" s="4" t="s">
        <v>1</v>
      </c>
      <c r="G45" s="3" t="s">
        <v>150</v>
      </c>
      <c r="H45" s="7">
        <v>79.2</v>
      </c>
    </row>
    <row r="46" spans="1:8" s="8" customFormat="1" ht="14.25">
      <c r="A46" s="3" t="s">
        <v>97</v>
      </c>
      <c r="B46" s="5" t="s">
        <v>52</v>
      </c>
      <c r="C46" s="6" t="str">
        <f>VLOOKUP(B46,'[1]Sheet3'!A:I,3,FALSE)</f>
        <v>徐州市铜山区实验小学</v>
      </c>
      <c r="D46" s="6" t="str">
        <f>VLOOKUP(B46,'[1]Sheet3'!A:I,5,FALSE)</f>
        <v>音乐教师</v>
      </c>
      <c r="E46" s="4" t="s">
        <v>79</v>
      </c>
      <c r="F46" s="4" t="s">
        <v>2</v>
      </c>
      <c r="G46" s="3" t="s">
        <v>151</v>
      </c>
      <c r="H46" s="7">
        <v>70.1</v>
      </c>
    </row>
    <row r="47" spans="1:8" s="8" customFormat="1" ht="14.25">
      <c r="A47" s="3" t="s">
        <v>92</v>
      </c>
      <c r="B47" s="5" t="s">
        <v>93</v>
      </c>
      <c r="C47" s="6" t="str">
        <f>VLOOKUP(B47,'[1]Sheet3'!A:I,3,FALSE)</f>
        <v>徐州市铜山区新区小学中心校</v>
      </c>
      <c r="D47" s="6" t="str">
        <f>VLOOKUP(B47,'[1]Sheet3'!A:I,5,FALSE)</f>
        <v>音乐教师</v>
      </c>
      <c r="E47" s="4" t="s">
        <v>4</v>
      </c>
      <c r="F47" s="4" t="s">
        <v>4</v>
      </c>
      <c r="G47" s="3" t="s">
        <v>152</v>
      </c>
      <c r="H47" s="7">
        <v>74.8</v>
      </c>
    </row>
    <row r="48" spans="1:8" s="8" customFormat="1" ht="14.25">
      <c r="A48" s="3" t="s">
        <v>96</v>
      </c>
      <c r="B48" s="5" t="s">
        <v>93</v>
      </c>
      <c r="C48" s="6" t="str">
        <f>VLOOKUP(B48,'[1]Sheet3'!A:I,3,FALSE)</f>
        <v>徐州市铜山区新区小学中心校</v>
      </c>
      <c r="D48" s="6" t="str">
        <f>VLOOKUP(B48,'[1]Sheet3'!A:I,5,FALSE)</f>
        <v>音乐教师</v>
      </c>
      <c r="E48" s="4" t="s">
        <v>4</v>
      </c>
      <c r="F48" s="4" t="s">
        <v>6</v>
      </c>
      <c r="G48" s="3" t="s">
        <v>153</v>
      </c>
      <c r="H48" s="7">
        <v>66.6</v>
      </c>
    </row>
    <row r="49" spans="1:8" s="8" customFormat="1" ht="14.25">
      <c r="A49" s="3" t="s">
        <v>43</v>
      </c>
      <c r="B49" s="5" t="s">
        <v>40</v>
      </c>
      <c r="C49" s="6" t="str">
        <f>VLOOKUP(B49,'[1]Sheet3'!A:I,3,FALSE)</f>
        <v>徐州市铜山区实验小学</v>
      </c>
      <c r="D49" s="6" t="str">
        <f>VLOOKUP(B49,'[1]Sheet3'!A:I,5,FALSE)</f>
        <v>体育教师</v>
      </c>
      <c r="E49" s="4" t="s">
        <v>79</v>
      </c>
      <c r="F49" s="4" t="s">
        <v>8</v>
      </c>
      <c r="G49" s="3" t="s">
        <v>154</v>
      </c>
      <c r="H49" s="7">
        <v>81.3</v>
      </c>
    </row>
    <row r="50" spans="1:8" s="8" customFormat="1" ht="14.25">
      <c r="A50" s="3" t="s">
        <v>91</v>
      </c>
      <c r="B50" s="5" t="s">
        <v>40</v>
      </c>
      <c r="C50" s="6" t="str">
        <f>VLOOKUP(B50,'[1]Sheet3'!A:I,3,FALSE)</f>
        <v>徐州市铜山区实验小学</v>
      </c>
      <c r="D50" s="6" t="str">
        <f>VLOOKUP(B50,'[1]Sheet3'!A:I,5,FALSE)</f>
        <v>体育教师</v>
      </c>
      <c r="E50" s="4" t="s">
        <v>79</v>
      </c>
      <c r="F50" s="4" t="s">
        <v>11</v>
      </c>
      <c r="G50" s="3" t="s">
        <v>155</v>
      </c>
      <c r="H50" s="7">
        <v>77.8</v>
      </c>
    </row>
    <row r="51" spans="1:8" s="8" customFormat="1" ht="14.25">
      <c r="A51" s="3" t="s">
        <v>39</v>
      </c>
      <c r="B51" s="5" t="s">
        <v>40</v>
      </c>
      <c r="C51" s="6" t="str">
        <f>VLOOKUP(B51,'[1]Sheet3'!A:I,3,FALSE)</f>
        <v>徐州市铜山区实验小学</v>
      </c>
      <c r="D51" s="6" t="str">
        <f>VLOOKUP(B51,'[1]Sheet3'!A:I,5,FALSE)</f>
        <v>体育教师</v>
      </c>
      <c r="E51" s="4" t="s">
        <v>79</v>
      </c>
      <c r="F51" s="4" t="s">
        <v>7</v>
      </c>
      <c r="G51" s="3" t="s">
        <v>156</v>
      </c>
      <c r="H51" s="7">
        <v>72.2</v>
      </c>
    </row>
    <row r="52" spans="1:8" s="8" customFormat="1" ht="14.25">
      <c r="A52" s="3" t="s">
        <v>76</v>
      </c>
      <c r="B52" s="5" t="s">
        <v>37</v>
      </c>
      <c r="C52" s="6" t="str">
        <f>VLOOKUP(B52,'[1]Sheet3'!A:I,3,FALSE)</f>
        <v>徐州市铜山区新区小学中心校</v>
      </c>
      <c r="D52" s="6" t="str">
        <f>VLOOKUP(B52,'[1]Sheet3'!A:I,5,FALSE)</f>
        <v>体育教师</v>
      </c>
      <c r="E52" s="4" t="s">
        <v>4</v>
      </c>
      <c r="F52" s="4" t="s">
        <v>13</v>
      </c>
      <c r="G52" s="3" t="s">
        <v>157</v>
      </c>
      <c r="H52" s="7">
        <v>84.5</v>
      </c>
    </row>
    <row r="53" spans="1:8" s="8" customFormat="1" ht="14.25">
      <c r="A53" s="3" t="s">
        <v>36</v>
      </c>
      <c r="B53" s="5" t="s">
        <v>37</v>
      </c>
      <c r="C53" s="6" t="str">
        <f>VLOOKUP(B53,'[1]Sheet3'!A:I,3,FALSE)</f>
        <v>徐州市铜山区新区小学中心校</v>
      </c>
      <c r="D53" s="6" t="str">
        <f>VLOOKUP(B53,'[1]Sheet3'!A:I,5,FALSE)</f>
        <v>体育教师</v>
      </c>
      <c r="E53" s="4" t="s">
        <v>4</v>
      </c>
      <c r="F53" s="4" t="s">
        <v>12</v>
      </c>
      <c r="G53" s="3" t="s">
        <v>158</v>
      </c>
      <c r="H53" s="7">
        <v>66.1</v>
      </c>
    </row>
    <row r="54" spans="1:8" s="8" customFormat="1" ht="14.25">
      <c r="A54" s="3" t="s">
        <v>78</v>
      </c>
      <c r="B54" s="5" t="s">
        <v>79</v>
      </c>
      <c r="C54" s="6" t="str">
        <f>VLOOKUP(B54,'[1]Sheet3'!A:I,3,FALSE)</f>
        <v>徐州市铜山区实验小学</v>
      </c>
      <c r="D54" s="6" t="str">
        <f>VLOOKUP(B54,'[1]Sheet3'!A:I,5,FALSE)</f>
        <v>美术教师</v>
      </c>
      <c r="E54" s="4" t="s">
        <v>79</v>
      </c>
      <c r="F54" s="4" t="s">
        <v>14</v>
      </c>
      <c r="G54" s="3" t="s">
        <v>159</v>
      </c>
      <c r="H54" s="7">
        <v>56.2</v>
      </c>
    </row>
    <row r="55" spans="1:8" s="8" customFormat="1" ht="14.25">
      <c r="A55" s="3" t="s">
        <v>100</v>
      </c>
      <c r="B55" s="5" t="s">
        <v>79</v>
      </c>
      <c r="C55" s="6" t="str">
        <f>VLOOKUP(B55,'[1]Sheet3'!A:I,3,FALSE)</f>
        <v>徐州市铜山区实验小学</v>
      </c>
      <c r="D55" s="6" t="str">
        <f>VLOOKUP(B55,'[1]Sheet3'!A:I,5,FALSE)</f>
        <v>美术教师</v>
      </c>
      <c r="E55" s="4" t="s">
        <v>79</v>
      </c>
      <c r="F55" s="4" t="s">
        <v>15</v>
      </c>
      <c r="G55" s="3" t="s">
        <v>160</v>
      </c>
      <c r="H55" s="7">
        <v>50.5</v>
      </c>
    </row>
    <row r="56" spans="1:8" s="8" customFormat="1" ht="14.25">
      <c r="A56" s="4" t="s">
        <v>88</v>
      </c>
      <c r="B56" s="5" t="s">
        <v>89</v>
      </c>
      <c r="C56" s="6" t="str">
        <f>VLOOKUP(B56,'[1]Sheet3'!A:I,3,FALSE)</f>
        <v>徐州市铜山区新区小学中心校</v>
      </c>
      <c r="D56" s="6" t="str">
        <f>VLOOKUP(B56,'[1]Sheet3'!A:I,5,FALSE)</f>
        <v>美术教师</v>
      </c>
      <c r="E56" s="4" t="s">
        <v>4</v>
      </c>
      <c r="F56" s="4" t="s">
        <v>16</v>
      </c>
      <c r="G56" s="3" t="s">
        <v>161</v>
      </c>
      <c r="H56" s="7">
        <v>65.3</v>
      </c>
    </row>
    <row r="57" spans="1:8" s="8" customFormat="1" ht="14.25">
      <c r="A57" s="3" t="s">
        <v>57</v>
      </c>
      <c r="B57" s="5" t="s">
        <v>58</v>
      </c>
      <c r="C57" s="6" t="str">
        <f>VLOOKUP(B57,'[1]Sheet3'!A:I,3,FALSE)</f>
        <v>徐州市铜山区实验小学</v>
      </c>
      <c r="D57" s="6" t="str">
        <f>VLOOKUP(B57,'[1]Sheet3'!A:I,5,FALSE)</f>
        <v>信息教师</v>
      </c>
      <c r="E57" s="4" t="s">
        <v>79</v>
      </c>
      <c r="F57" s="4" t="s">
        <v>17</v>
      </c>
      <c r="G57" s="3" t="s">
        <v>162</v>
      </c>
      <c r="H57" s="7">
        <v>60</v>
      </c>
    </row>
    <row r="58" spans="1:8" s="8" customFormat="1" ht="14.25">
      <c r="A58" s="3" t="s">
        <v>95</v>
      </c>
      <c r="B58" s="5" t="s">
        <v>58</v>
      </c>
      <c r="C58" s="6" t="str">
        <f>VLOOKUP(B58,'[1]Sheet3'!A:I,3,FALSE)</f>
        <v>徐州市铜山区实验小学</v>
      </c>
      <c r="D58" s="6" t="str">
        <f>VLOOKUP(B58,'[1]Sheet3'!A:I,5,FALSE)</f>
        <v>信息教师</v>
      </c>
      <c r="E58" s="4" t="s">
        <v>79</v>
      </c>
      <c r="F58" s="4" t="s">
        <v>19</v>
      </c>
      <c r="G58" s="3" t="s">
        <v>163</v>
      </c>
      <c r="H58" s="7">
        <v>52.8</v>
      </c>
    </row>
    <row r="59" spans="1:8" s="8" customFormat="1" ht="14.25">
      <c r="A59" s="3" t="s">
        <v>49</v>
      </c>
      <c r="B59" s="5" t="s">
        <v>50</v>
      </c>
      <c r="C59" s="6" t="str">
        <f>VLOOKUP(B59,'[1]Sheet3'!A:I,3,FALSE)</f>
        <v>徐州市铜山区新区小学中心校</v>
      </c>
      <c r="D59" s="6" t="str">
        <f>VLOOKUP(B59,'[1]Sheet3'!A:I,5,FALSE)</f>
        <v>信息教师</v>
      </c>
      <c r="E59" s="4" t="s">
        <v>4</v>
      </c>
      <c r="F59" s="4" t="s">
        <v>20</v>
      </c>
      <c r="G59" s="3" t="s">
        <v>164</v>
      </c>
      <c r="H59" s="7">
        <v>71.3</v>
      </c>
    </row>
    <row r="60" spans="1:8" s="8" customFormat="1" ht="14.25">
      <c r="A60" s="3" t="s">
        <v>90</v>
      </c>
      <c r="B60" s="5" t="s">
        <v>50</v>
      </c>
      <c r="C60" s="6" t="str">
        <f>VLOOKUP(B60,'[1]Sheet3'!A:I,3,FALSE)</f>
        <v>徐州市铜山区新区小学中心校</v>
      </c>
      <c r="D60" s="6" t="str">
        <f>VLOOKUP(B60,'[1]Sheet3'!A:I,5,FALSE)</f>
        <v>信息教师</v>
      </c>
      <c r="E60" s="4" t="s">
        <v>4</v>
      </c>
      <c r="F60" s="4" t="s">
        <v>21</v>
      </c>
      <c r="G60" s="3" t="s">
        <v>165</v>
      </c>
      <c r="H60" s="7">
        <v>56.5</v>
      </c>
    </row>
  </sheetData>
  <sheetProtection password="CA9C" sheet="1" formatCells="0" formatColumns="0" formatRows="0" insertColumns="0" insertRows="0" insertHyperlinks="0" deleteColumns="0" deleteRows="0" sort="0" autoFilter="0" pivotTables="0"/>
  <autoFilter ref="A1:H72"/>
  <printOptions/>
  <pageMargins left="0.66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2015-08-21T02:42:02Z</cp:lastPrinted>
  <dcterms:created xsi:type="dcterms:W3CDTF">2014-05-15T10:09:33Z</dcterms:created>
  <dcterms:modified xsi:type="dcterms:W3CDTF">2015-08-21T02:42:19Z</dcterms:modified>
  <cp:category/>
  <cp:version/>
  <cp:contentType/>
  <cp:contentStatus/>
</cp:coreProperties>
</file>